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rrb-file\Work Folders\VIK\VIK\ViK_3_1\4. СПРАВКИ - НАРУШЕНО ВОДОСНАБДЯВАНЕ - 2012-2020\Изготвени справки\2025\251110\"/>
    </mc:Choice>
  </mc:AlternateContent>
  <bookViews>
    <workbookView xWindow="0" yWindow="0" windowWidth="28800" windowHeight="13200"/>
  </bookViews>
  <sheets>
    <sheet name="09.10.2025" sheetId="6" r:id="rId1"/>
    <sheet name="Sheet1" sheetId="7" r:id="rId2"/>
  </sheets>
  <externalReferences>
    <externalReference r:id="rId3"/>
    <externalReference r:id="rId4"/>
    <externalReference r:id="rId5"/>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6" l="1"/>
  <c r="H21" i="6" l="1"/>
  <c r="H7" i="6" l="1"/>
  <c r="H41" i="6" l="1"/>
  <c r="H31" i="6" l="1"/>
  <c r="D34" i="6" l="1"/>
  <c r="E34" i="6"/>
  <c r="C15" i="6"/>
  <c r="D15" i="6"/>
  <c r="E15" i="6"/>
  <c r="D14" i="6"/>
  <c r="E14" i="6"/>
  <c r="H14" i="6" s="1"/>
  <c r="D22" i="6"/>
  <c r="E22" i="6"/>
  <c r="D6" i="6"/>
  <c r="E6" i="6"/>
  <c r="H39" i="6" l="1"/>
  <c r="H40" i="6"/>
  <c r="C12" i="6" l="1"/>
  <c r="C44" i="6" s="1"/>
  <c r="D12" i="6"/>
  <c r="E12" i="6"/>
  <c r="F12" i="6"/>
  <c r="F44" i="6" s="1"/>
  <c r="G12" i="6"/>
  <c r="G44" i="6" s="1"/>
  <c r="D19" i="6"/>
  <c r="E19" i="6"/>
  <c r="H22" i="6" l="1"/>
  <c r="H38" i="6" l="1"/>
  <c r="H15" i="6" l="1"/>
  <c r="H42" i="6"/>
  <c r="H34" i="6"/>
  <c r="H10" i="6"/>
  <c r="H8" i="6"/>
  <c r="H19" i="6"/>
  <c r="H20" i="6"/>
  <c r="H29" i="6"/>
  <c r="H13" i="6"/>
  <c r="H6" i="6"/>
  <c r="H16" i="6"/>
  <c r="H43" i="6"/>
  <c r="D17" i="6"/>
  <c r="D44" i="6" s="1"/>
  <c r="E17" i="6"/>
  <c r="H32" i="6"/>
  <c r="H24" i="6"/>
  <c r="H33" i="6"/>
  <c r="H27" i="6"/>
  <c r="H26" i="6"/>
  <c r="H28" i="6"/>
  <c r="H25" i="6"/>
  <c r="H9" i="6"/>
  <c r="H11" i="6"/>
  <c r="H17" i="6" l="1"/>
  <c r="E44" i="6"/>
  <c r="H12" i="6"/>
  <c r="H44" i="6" s="1"/>
</calcChain>
</file>

<file path=xl/sharedStrings.xml><?xml version="1.0" encoding="utf-8"?>
<sst xmlns="http://schemas.openxmlformats.org/spreadsheetml/2006/main" count="61" uniqueCount="54">
  <si>
    <t>общо засегнато население</t>
  </si>
  <si>
    <t>заегнато население</t>
  </si>
  <si>
    <t>№</t>
  </si>
  <si>
    <t>I</t>
  </si>
  <si>
    <t>II</t>
  </si>
  <si>
    <t>III</t>
  </si>
  <si>
    <t>ОБЩО</t>
  </si>
  <si>
    <t>"ВиК" ЕАД - Бургас</t>
  </si>
  <si>
    <t>"ВиК-Варна" ООД- Варна</t>
  </si>
  <si>
    <t>"ВиК" ООД - Габрово</t>
  </si>
  <si>
    <t>"ВиК Добрич" АД - Добрич</t>
  </si>
  <si>
    <t>"ВиК" ООД - Кърджали</t>
  </si>
  <si>
    <t>"ВиК" ООД - Монтана</t>
  </si>
  <si>
    <t>"ВиК услуги" ЕООД - Пазарджик</t>
  </si>
  <si>
    <t>"ВиК" ООД - Перник</t>
  </si>
  <si>
    <t>"ВиК" ЕООД - Пловдив</t>
  </si>
  <si>
    <t>"Водоснабдяване-Дунав" ЕООД - Разград</t>
  </si>
  <si>
    <t>"ВиК-Сливен" ООД - Сливен</t>
  </si>
  <si>
    <t>"ВиК" ЕООД - Смолян</t>
  </si>
  <si>
    <t>"ВиК" ООД - Търговище</t>
  </si>
  <si>
    <t>"ВиК" ЕООД - Хасково</t>
  </si>
  <si>
    <t>"ВиК" ЕООД - Ямбол</t>
  </si>
  <si>
    <t>IV</t>
  </si>
  <si>
    <t>ВиК оператори, предоставящи ВиК услуги в обособените територии</t>
  </si>
  <si>
    <t>бр. 
общини</t>
  </si>
  <si>
    <t>бр. 
градове</t>
  </si>
  <si>
    <t>бр. 
села</t>
  </si>
  <si>
    <t>„ВиК“ ООД - Исперих</t>
  </si>
  <si>
    <t>„ВиК“ ООД - Силистра</t>
  </si>
  <si>
    <t>"ВиК" EООД- Благоевград</t>
  </si>
  <si>
    <t>„ВиК Йовковци“ ООД – 
Велико Търново</t>
  </si>
  <si>
    <t>„Софийска вода” АД - гр.София</t>
  </si>
  <si>
    <t xml:space="preserve"> </t>
  </si>
  <si>
    <t>ВиК-Шумен ООД - Шумен</t>
  </si>
  <si>
    <t>„ИНФРАСТРОЙ” ЕООД - 
Брацигово</t>
  </si>
  <si>
    <t xml:space="preserve">"ВиК" ООД - Враца  </t>
  </si>
  <si>
    <t>УВЕКС ЕООД, гр. Сандански</t>
  </si>
  <si>
    <t>-</t>
  </si>
  <si>
    <t xml:space="preserve"> "ВиК Кресна" ЕООД </t>
  </si>
  <si>
    <t xml:space="preserve">"ВиК Паничище"ЕООД, гр.Сапарева баня          </t>
  </si>
  <si>
    <t>"ВиК" АД - Ловеч</t>
  </si>
  <si>
    <t>"ВиК" ЕООД - Плевен</t>
  </si>
  <si>
    <t>ВиК оператори с държавно участие към „Български ВиК холдинг“ ЕАД и МРРБ
с предоставени данни за населени места с режимно водоподаване</t>
  </si>
  <si>
    <t>ВиК оператори с държавно участие към „Български ВиК холдинг“ ЕАД и МРРБ
с предоставени данни за населени места без режимно водоподаване</t>
  </si>
  <si>
    <t>ВиК оператори с общинско участие с предоставени данни за населени места с режимно водоподаване</t>
  </si>
  <si>
    <t>ВиК оператори с общинско участие с предоставени данни за населени места без режимно водоподаване</t>
  </si>
  <si>
    <t xml:space="preserve">"ВиК" ЕООД, гр.Петрич       </t>
  </si>
  <si>
    <t>„ВиК-Видин“ ЕООД – Видин</t>
  </si>
  <si>
    <t xml:space="preserve">СПРАВКА
ЗА НАСЕЛЕНИ МЕСТА С РЕЖИМНО ВОДОПОДАВАНЕ
ПОДАДЕНА ОТ ВиК ОПЕРАТОРИТЕ НА ОБОСОБЕНИТЕ ТЕРИТОРИИ
НА 10 НОЕМВРИ 2025 г. ЗА ПЕРИОДА 03.11.2025 - 09.11.2025 г.
</t>
  </si>
  <si>
    <t>„ВиК“ ООД - Русе</t>
  </si>
  <si>
    <t>*По данни на „Кюстендилска вода“ ЕООД е възобновено непрекъснатото водоснабдяване в следните населени места с общо население 42989 души:  с. Соволяно, гр. Кюстендил-кв. Герена, кв. Изток, кв. Белия камък, с. Пиперков чифлик и частично с. Слокощица-в ниската зона на селото до ресторант “Тихия кът“, с. Граница, с. Берсин, с. Жиленци, с. Лозно, с. Джерман, с. Тополница, с. Самораново, с. Слатино, с. Вуково, с. Смочево. Заповедите за въвеждане на режим предстои да бъдат отменени.
**По данни от „ВиК“ ЕООД, гр. Стара Загора е възобновено непрекъснатото водоснабдяване в с. Самуилово, общ. Стара Загора с общо население 185 души. Заповедта за въвеждане на режима предстои да бъде отменена.</t>
  </si>
  <si>
    <t>"Кюстендилска вода" ЕООД - Кюстендил*</t>
  </si>
  <si>
    <t>"ВиК" ЕООД - София</t>
  </si>
  <si>
    <t>"ВиК" ЕООД - Стара Загора**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</si>
</sst>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charset val="204"/>
    </font>
    <font>
      <b/>
      <sz val="10"/>
      <name val="Arial"/>
      <family val="2"/>
      <charset val="204"/>
    </font>
    <font>
      <sz val="10"/>
      <name val="Arial"/>
      <family val="2"/>
      <charset val="204"/>
    </font>
    <font>
      <b/>
      <sz val="10"/>
      <name val="Arial"/>
      <family val="2"/>
    </font>
    <font>
      <sz val="10"/>
      <name val="Arial"/>
      <family val="2"/>
    </font>
    <font>
      <i/>
      <sz val="9"/>
      <name val="Arial"/>
      <family val="2"/>
      <charset val="204"/>
    </font>
    <font>
      <i/>
      <sz val="10"/>
      <name val="Arial"/>
      <family val="2"/>
      <charset val="204"/>
    </font>
    <font>
      <sz val="10"/>
      <color rgb="FFFF0000"/>
      <name val="Arial"/>
      <family val="2"/>
      <charset val="204"/>
    </font>
    <font>
      <sz val="10"/>
      <color theme="9" tint="-0.249977111117893"/>
      <name val="Arial"/>
      <family val="2"/>
      <charset val="204"/>
    </font>
    <font>
      <sz val="10"/>
      <color rgb="FF7030A0"/>
      <name val="Arial"/>
      <family val="2"/>
      <charset val="204"/>
    </font>
    <font>
      <b/>
      <sz val="10"/>
      <color rgb="FF7030A0"/>
      <name val="Arial"/>
      <family val="2"/>
      <charset val="204"/>
    </font>
    <font>
      <sz val="10"/>
      <color theme="8" tint="-0.249977111117893"/>
      <name val="Arial"/>
      <family val="2"/>
      <charset val="204"/>
    </font>
    <font>
      <i/>
      <sz val="10"/>
      <color rgb="FFFF0000"/>
      <name val="Arial"/>
      <family val="2"/>
      <charset val="204"/>
    </font>
  </fonts>
  <fills count="4">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s>
  <cellStyleXfs count="1">
    <xf numFmtId="0" fontId="0" fillId="0" borderId="0"/>
  </cellStyleXfs>
  <cellXfs count="57">
    <xf numFmtId="0" fontId="0" fillId="0" borderId="0" xfId="0"/>
    <xf numFmtId="0" fontId="7" fillId="0" borderId="0" xfId="0" applyFont="1"/>
    <xf numFmtId="0" fontId="0" fillId="0" borderId="0" xfId="0" applyAlignment="1">
      <alignment horizontal="left" vertical="top"/>
    </xf>
    <xf numFmtId="0" fontId="0" fillId="0" borderId="0" xfId="0" applyAlignment="1">
      <alignment horizontal="left" vertical="top" wrapText="1"/>
    </xf>
    <xf numFmtId="0" fontId="1" fillId="0" borderId="0" xfId="0" applyFont="1" applyAlignment="1">
      <alignment horizontal="left" vertical="top"/>
    </xf>
    <xf numFmtId="0" fontId="8" fillId="0" borderId="0" xfId="0" applyFont="1" applyAlignment="1">
      <alignment horizontal="left" vertical="top"/>
    </xf>
    <xf numFmtId="0" fontId="9" fillId="0" borderId="0" xfId="0" applyFont="1" applyAlignment="1">
      <alignment horizontal="left" vertical="top"/>
    </xf>
    <xf numFmtId="0" fontId="10" fillId="0" borderId="0" xfId="0" applyFont="1" applyAlignment="1">
      <alignment horizontal="left" vertical="top"/>
    </xf>
    <xf numFmtId="0" fontId="8" fillId="0" borderId="0" xfId="0" applyFont="1" applyAlignment="1">
      <alignment horizontal="right" vertical="top"/>
    </xf>
    <xf numFmtId="0" fontId="9" fillId="0" borderId="0" xfId="0" applyFont="1" applyAlignment="1">
      <alignment horizontal="right" vertical="top"/>
    </xf>
    <xf numFmtId="0" fontId="10" fillId="0" borderId="0" xfId="0" applyFont="1" applyAlignment="1">
      <alignment horizontal="right" vertical="top"/>
    </xf>
    <xf numFmtId="0" fontId="0" fillId="0" borderId="0" xfId="0" applyAlignment="1">
      <alignment horizontal="right" vertical="top"/>
    </xf>
    <xf numFmtId="0" fontId="8" fillId="0" borderId="0" xfId="0" applyFont="1" applyAlignment="1">
      <alignment horizontal="left" vertical="top" wrapText="1"/>
    </xf>
    <xf numFmtId="0" fontId="9" fillId="0" borderId="0" xfId="0" applyFont="1" applyAlignment="1">
      <alignment horizontal="left" vertical="top" wrapText="1"/>
    </xf>
    <xf numFmtId="0" fontId="2" fillId="0" borderId="0" xfId="0" applyFont="1"/>
    <xf numFmtId="0" fontId="11" fillId="0" borderId="0" xfId="0" applyFont="1"/>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2" borderId="5" xfId="0" applyFill="1" applyBorder="1" applyAlignment="1">
      <alignment horizontal="center" vertical="center" wrapText="1"/>
    </xf>
    <xf numFmtId="0" fontId="2"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3" borderId="8" xfId="0" applyFont="1" applyFill="1" applyBorder="1" applyAlignment="1">
      <alignment horizontal="left" vertical="center" wrapText="1"/>
    </xf>
    <xf numFmtId="0" fontId="0" fillId="3" borderId="0" xfId="0" applyFill="1" applyAlignment="1">
      <alignment horizontal="left" vertical="center" wrapText="1"/>
    </xf>
    <xf numFmtId="0" fontId="0" fillId="3" borderId="9" xfId="0"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0" fillId="3" borderId="11" xfId="0" applyFill="1" applyBorder="1" applyAlignment="1">
      <alignment vertical="center"/>
    </xf>
    <xf numFmtId="0" fontId="0" fillId="3" borderId="12" xfId="0" applyFill="1" applyBorder="1" applyAlignment="1">
      <alignment vertical="center"/>
    </xf>
    <xf numFmtId="0" fontId="1" fillId="0" borderId="14" xfId="0" applyFont="1" applyBorder="1" applyAlignment="1">
      <alignment horizontal="left" vertical="top"/>
    </xf>
    <xf numFmtId="0" fontId="1" fillId="0" borderId="15" xfId="0" applyFont="1" applyBorder="1" applyAlignment="1">
      <alignment horizontal="left" vertical="center" wrapText="1"/>
    </xf>
    <xf numFmtId="0" fontId="7" fillId="0" borderId="0" xfId="0" applyFont="1" applyAlignment="1">
      <alignment horizontal="left" vertical="top" wrapText="1"/>
    </xf>
    <xf numFmtId="3" fontId="1" fillId="0" borderId="15" xfId="0" applyNumberFormat="1" applyFont="1" applyBorder="1" applyAlignment="1">
      <alignment horizontal="center" vertical="center"/>
    </xf>
    <xf numFmtId="3" fontId="1" fillId="0" borderId="19" xfId="0" applyNumberFormat="1" applyFont="1" applyBorder="1" applyAlignment="1">
      <alignment horizontal="center" vertical="center"/>
    </xf>
    <xf numFmtId="0" fontId="2" fillId="0" borderId="16" xfId="0" applyFont="1" applyFill="1" applyBorder="1" applyAlignment="1">
      <alignment horizontal="left" vertical="top" wrapText="1"/>
    </xf>
    <xf numFmtId="0" fontId="2" fillId="0" borderId="17" xfId="0" applyFont="1" applyFill="1" applyBorder="1" applyAlignment="1">
      <alignment horizontal="right" vertical="center"/>
    </xf>
    <xf numFmtId="3" fontId="2" fillId="0" borderId="18" xfId="0" applyNumberFormat="1" applyFont="1" applyFill="1" applyBorder="1" applyAlignment="1">
      <alignment horizontal="right" vertical="center" wrapText="1"/>
    </xf>
    <xf numFmtId="0" fontId="11" fillId="0" borderId="0" xfId="0" applyFont="1" applyFill="1"/>
    <xf numFmtId="0" fontId="7" fillId="0" borderId="0" xfId="0" applyFont="1" applyFill="1"/>
    <xf numFmtId="0" fontId="2" fillId="0" borderId="2" xfId="0" applyFont="1" applyFill="1" applyBorder="1" applyAlignment="1">
      <alignment horizontal="left" vertical="center"/>
    </xf>
    <xf numFmtId="0" fontId="2" fillId="0" borderId="1" xfId="0" applyFont="1" applyFill="1" applyBorder="1" applyAlignment="1">
      <alignment horizontal="left" vertical="center" wrapText="1"/>
    </xf>
    <xf numFmtId="3" fontId="2" fillId="0" borderId="1" xfId="0" applyNumberFormat="1" applyFont="1" applyFill="1" applyBorder="1" applyAlignment="1">
      <alignment horizontal="right" vertical="center"/>
    </xf>
    <xf numFmtId="3" fontId="2" fillId="0" borderId="13" xfId="0" applyNumberFormat="1" applyFont="1" applyFill="1" applyBorder="1" applyAlignment="1">
      <alignment horizontal="right" vertical="center" wrapText="1"/>
    </xf>
    <xf numFmtId="0" fontId="2" fillId="0" borderId="0" xfId="0" applyFont="1" applyFill="1"/>
    <xf numFmtId="0" fontId="2" fillId="0" borderId="2" xfId="0" applyFont="1" applyFill="1" applyBorder="1" applyAlignment="1">
      <alignment horizontal="left" vertical="center" wrapText="1"/>
    </xf>
    <xf numFmtId="3" fontId="2" fillId="0" borderId="13" xfId="0" applyNumberFormat="1" applyFont="1" applyFill="1" applyBorder="1" applyAlignment="1">
      <alignment horizontal="right" vertical="center"/>
    </xf>
    <xf numFmtId="0" fontId="2" fillId="0" borderId="1" xfId="0" applyFont="1" applyFill="1" applyBorder="1" applyAlignment="1">
      <alignment horizontal="left" vertical="top" wrapText="1"/>
    </xf>
    <xf numFmtId="0" fontId="2" fillId="0" borderId="1" xfId="0" applyFont="1" applyFill="1" applyBorder="1" applyAlignment="1">
      <alignment horizontal="right" vertical="center"/>
    </xf>
    <xf numFmtId="0" fontId="12" fillId="0" borderId="0" xfId="0" applyFont="1" applyFill="1" applyAlignment="1">
      <alignment horizontal="left" vertical="top" wrapText="1"/>
    </xf>
    <xf numFmtId="0" fontId="6" fillId="0" borderId="0" xfId="0" applyFont="1" applyFill="1"/>
    <xf numFmtId="0" fontId="2" fillId="0" borderId="2" xfId="0" applyFont="1" applyFill="1" applyBorder="1" applyAlignment="1">
      <alignment horizontal="left" vertical="top" wrapText="1"/>
    </xf>
    <xf numFmtId="0" fontId="11" fillId="0" borderId="0" xfId="0" applyFont="1" applyFill="1" applyAlignment="1">
      <alignment horizontal="left" vertical="top" wrapText="1"/>
    </xf>
    <xf numFmtId="0" fontId="2" fillId="0" borderId="17" xfId="0" applyFont="1" applyFill="1" applyBorder="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left" vertical="top" wrapText="1"/>
    </xf>
    <xf numFmtId="0" fontId="5" fillId="0" borderId="20" xfId="0" applyFont="1" applyBorder="1" applyAlignment="1">
      <alignment horizontal="justify" vertical="center" wrapText="1"/>
    </xf>
    <xf numFmtId="0" fontId="0" fillId="0" borderId="20" xfId="0" applyBorder="1" applyAlignment="1">
      <alignment horizontal="justify"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IK/VIK/ViK_3_1/4.%20&#1057;&#1055;&#1056;&#1040;&#1042;&#1050;&#1048;%20-%20&#1053;&#1040;&#1056;&#1059;&#1064;&#1045;&#1053;&#1054;%20&#1042;&#1054;&#1044;&#1054;&#1057;&#1053;&#1040;&#1041;&#1044;&#1071;&#1042;&#1040;&#1053;&#1045;%20-%202012-2020/&#1055;&#1098;&#1088;&#1074;&#1080;&#1095;&#1085;&#1072;%20&#1080;&#1085;&#1092;&#1086;&#1088;&#1084;&#1072;&#1094;&#1080;&#1103;/2025/&#1057;&#1077;&#1076;&#1084;&#1080;&#1095;&#1085;&#1080;%20&#1089;&#1087;&#1088;&#1072;&#1074;&#1082;&#1080;%20-10/&#1041;&#1042;&#1080;&#1050;&#1061;/&#1052;&#1056;&#1056;&#1041;_061025_Spravka_rejim_Vi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IK/VIK/ViK_3_1/4.%20&#1057;&#1055;&#1056;&#1040;&#1042;&#1050;&#1048;%20-%20&#1053;&#1040;&#1056;&#1059;&#1064;&#1045;&#1053;&#1054;%20&#1042;&#1054;&#1044;&#1054;&#1057;&#1053;&#1040;&#1041;&#1044;&#1071;&#1042;&#1040;&#1053;&#1045;%20-%202012-2020/&#1055;&#1098;&#1088;&#1074;&#1080;&#1095;&#1085;&#1072;%20&#1080;&#1085;&#1092;&#1086;&#1088;&#1084;&#1072;&#1094;&#1080;&#1103;/2025/&#1057;&#1077;&#1076;&#1084;&#1080;&#1095;&#1085;&#1080;%20&#1089;&#1087;&#1088;&#1072;&#1074;&#1082;&#1080;%20-%2009/23.09/&#1052;&#1056;&#1056;&#1041;_230925_Spravka_rejim_Vi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IK/VIK/ViK_3_1/4.%20&#1057;&#1055;&#1056;&#1040;&#1042;&#1050;&#1048;%20-%20&#1053;&#1040;&#1056;&#1059;&#1064;&#1045;&#1053;&#1054;%20&#1042;&#1054;&#1044;&#1054;&#1057;&#1053;&#1040;&#1041;&#1044;&#1071;&#1042;&#1040;&#1053;&#1045;%20-%202012-2020/&#1055;&#1098;&#1088;&#1074;&#1080;&#1095;&#1085;&#1072;%20&#1080;&#1085;&#1092;&#1086;&#1088;&#1084;&#1072;&#1094;&#1080;&#1103;/2025/&#1057;&#1077;&#1076;&#1084;&#1080;&#1095;&#1085;&#1080;%20&#1089;&#1087;&#1088;&#1072;&#1074;&#1082;&#1080;%20-%2001/20.01/&#1052;&#1056;&#1056;&#1041;_20012025_Spravka_rejim_Vi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k-info"/>
    </sheetNames>
    <sheetDataSet>
      <sheetData sheetId="0" refreshError="1">
        <row r="6">
          <cell r="D6">
            <v>4</v>
          </cell>
          <cell r="E6">
            <v>0</v>
          </cell>
          <cell r="F6">
            <v>0</v>
          </cell>
        </row>
        <row r="9">
          <cell r="E9">
            <v>0</v>
          </cell>
          <cell r="F9">
            <v>0</v>
          </cell>
        </row>
        <row r="23">
          <cell r="E23">
            <v>0</v>
          </cell>
          <cell r="F23">
            <v>0</v>
          </cell>
        </row>
        <row r="24">
          <cell r="D24">
            <v>5</v>
          </cell>
          <cell r="E24">
            <v>1</v>
          </cell>
          <cell r="F24">
            <v>5039</v>
          </cell>
        </row>
        <row r="25">
          <cell r="E25">
            <v>0</v>
          </cell>
          <cell r="F25">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k-info"/>
    </sheetNames>
    <sheetDataSet>
      <sheetData sheetId="0">
        <row r="5">
          <cell r="E5">
            <v>0</v>
          </cell>
          <cell r="F5">
            <v>0</v>
          </cell>
        </row>
        <row r="19">
          <cell r="D19">
            <v>1</v>
          </cell>
          <cell r="E19">
            <v>0</v>
          </cell>
          <cell r="F19">
            <v>0</v>
          </cell>
          <cell r="G19">
            <v>1</v>
          </cell>
          <cell r="H19">
            <v>1498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k-info_2810"/>
    </sheetNames>
    <sheetDataSet>
      <sheetData sheetId="0">
        <row r="17">
          <cell r="E17">
            <v>0</v>
          </cell>
          <cell r="F17">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4"/>
  <sheetViews>
    <sheetView tabSelected="1" zoomScale="110" zoomScaleNormal="110" workbookViewId="0">
      <selection activeCell="B14" sqref="B14"/>
    </sheetView>
  </sheetViews>
  <sheetFormatPr defaultRowHeight="12.75" x14ac:dyDescent="0.2"/>
  <cols>
    <col min="1" max="1" width="4" style="2" bestFit="1" customWidth="1"/>
    <col min="2" max="2" width="28.140625" style="3" customWidth="1"/>
    <col min="3" max="3" width="8.85546875" style="11" customWidth="1"/>
    <col min="4" max="4" width="7.85546875" style="11" customWidth="1"/>
    <col min="5" max="5" width="10.28515625" style="11" bestFit="1" customWidth="1"/>
    <col min="6" max="6" width="6.85546875" style="11" customWidth="1"/>
    <col min="7" max="7" width="11.5703125" style="11" customWidth="1"/>
    <col min="8" max="8" width="10.7109375" style="11" customWidth="1"/>
    <col min="9" max="10" width="9.140625" customWidth="1"/>
    <col min="11" max="11" width="11.5703125" bestFit="1" customWidth="1"/>
  </cols>
  <sheetData>
    <row r="2" spans="1:12" ht="72" customHeight="1" x14ac:dyDescent="0.2">
      <c r="B2" s="52" t="s">
        <v>48</v>
      </c>
      <c r="C2" s="53"/>
      <c r="D2" s="53"/>
      <c r="E2" s="53"/>
      <c r="F2" s="53"/>
      <c r="G2" s="53"/>
      <c r="H2" s="53"/>
    </row>
    <row r="3" spans="1:12" ht="13.5" thickBot="1" x14ac:dyDescent="0.25"/>
    <row r="4" spans="1:12" ht="44.25" customHeight="1" thickBot="1" x14ac:dyDescent="0.25">
      <c r="A4" s="19" t="s">
        <v>2</v>
      </c>
      <c r="B4" s="20" t="s">
        <v>23</v>
      </c>
      <c r="C4" s="16" t="s">
        <v>24</v>
      </c>
      <c r="D4" s="17" t="s">
        <v>25</v>
      </c>
      <c r="E4" s="16" t="s">
        <v>1</v>
      </c>
      <c r="F4" s="17" t="s">
        <v>26</v>
      </c>
      <c r="G4" s="16" t="s">
        <v>1</v>
      </c>
      <c r="H4" s="18" t="s">
        <v>0</v>
      </c>
      <c r="K4" s="14"/>
      <c r="L4" s="14"/>
    </row>
    <row r="5" spans="1:12" s="14" customFormat="1" ht="85.5" customHeight="1" x14ac:dyDescent="0.2">
      <c r="A5" s="24" t="s">
        <v>3</v>
      </c>
      <c r="B5" s="21" t="s">
        <v>42</v>
      </c>
      <c r="C5" s="22"/>
      <c r="D5" s="22"/>
      <c r="E5" s="22"/>
      <c r="F5" s="22"/>
      <c r="G5" s="22"/>
      <c r="H5" s="23"/>
    </row>
    <row r="6" spans="1:12" s="42" customFormat="1" ht="19.5" customHeight="1" x14ac:dyDescent="0.2">
      <c r="A6" s="43">
        <v>1</v>
      </c>
      <c r="B6" s="39" t="s">
        <v>7</v>
      </c>
      <c r="C6" s="40">
        <v>1</v>
      </c>
      <c r="D6" s="40">
        <f>'[1]vik-info'!E6</f>
        <v>0</v>
      </c>
      <c r="E6" s="40">
        <f>'[1]vik-info'!F6</f>
        <v>0</v>
      </c>
      <c r="F6" s="40">
        <v>7</v>
      </c>
      <c r="G6" s="40">
        <v>892</v>
      </c>
      <c r="H6" s="41">
        <f t="shared" ref="H6:H9" si="0">E6+G6</f>
        <v>892</v>
      </c>
    </row>
    <row r="7" spans="1:12" s="42" customFormat="1" ht="25.5" x14ac:dyDescent="0.2">
      <c r="A7" s="38">
        <v>2</v>
      </c>
      <c r="B7" s="39" t="s">
        <v>30</v>
      </c>
      <c r="C7" s="40">
        <v>7</v>
      </c>
      <c r="D7" s="40">
        <v>0</v>
      </c>
      <c r="E7" s="40">
        <v>0</v>
      </c>
      <c r="F7" s="40">
        <v>22</v>
      </c>
      <c r="G7" s="40">
        <v>11258</v>
      </c>
      <c r="H7" s="41">
        <f>E7+G7</f>
        <v>11258</v>
      </c>
    </row>
    <row r="8" spans="1:12" s="48" customFormat="1" ht="30" customHeight="1" x14ac:dyDescent="0.2">
      <c r="A8" s="43">
        <v>3</v>
      </c>
      <c r="B8" s="39" t="s">
        <v>51</v>
      </c>
      <c r="C8" s="40">
        <v>3</v>
      </c>
      <c r="D8" s="40">
        <v>0</v>
      </c>
      <c r="E8" s="40">
        <v>0</v>
      </c>
      <c r="F8" s="40">
        <v>5</v>
      </c>
      <c r="G8" s="40">
        <v>299</v>
      </c>
      <c r="H8" s="41">
        <f t="shared" si="0"/>
        <v>299</v>
      </c>
      <c r="I8" s="47"/>
      <c r="J8" s="47"/>
    </row>
    <row r="9" spans="1:12" s="42" customFormat="1" ht="20.25" customHeight="1" x14ac:dyDescent="0.2">
      <c r="A9" s="43">
        <v>4</v>
      </c>
      <c r="B9" s="39" t="s">
        <v>40</v>
      </c>
      <c r="C9" s="40">
        <v>2</v>
      </c>
      <c r="D9" s="40">
        <v>0</v>
      </c>
      <c r="E9" s="40">
        <v>0</v>
      </c>
      <c r="F9" s="40">
        <v>2</v>
      </c>
      <c r="G9" s="40">
        <v>1645</v>
      </c>
      <c r="H9" s="41">
        <f t="shared" si="0"/>
        <v>1645</v>
      </c>
    </row>
    <row r="10" spans="1:12" s="42" customFormat="1" ht="20.25" customHeight="1" x14ac:dyDescent="0.2">
      <c r="A10" s="38">
        <v>5</v>
      </c>
      <c r="B10" s="39" t="s">
        <v>14</v>
      </c>
      <c r="C10" s="40">
        <v>4</v>
      </c>
      <c r="D10" s="40">
        <v>1</v>
      </c>
      <c r="E10" s="40">
        <v>3459</v>
      </c>
      <c r="F10" s="40">
        <v>19</v>
      </c>
      <c r="G10" s="40">
        <v>2371</v>
      </c>
      <c r="H10" s="41">
        <f t="shared" ref="H10:H16" si="1">E10+G10</f>
        <v>5830</v>
      </c>
    </row>
    <row r="11" spans="1:12" s="42" customFormat="1" ht="20.25" customHeight="1" x14ac:dyDescent="0.2">
      <c r="A11" s="43">
        <v>6</v>
      </c>
      <c r="B11" s="39" t="s">
        <v>41</v>
      </c>
      <c r="C11" s="40">
        <v>3</v>
      </c>
      <c r="D11" s="40">
        <v>0</v>
      </c>
      <c r="E11" s="40">
        <v>0</v>
      </c>
      <c r="F11" s="40">
        <v>3</v>
      </c>
      <c r="G11" s="40">
        <v>530</v>
      </c>
      <c r="H11" s="41">
        <f t="shared" si="1"/>
        <v>530</v>
      </c>
    </row>
    <row r="12" spans="1:12" s="42" customFormat="1" ht="26.25" customHeight="1" x14ac:dyDescent="0.2">
      <c r="A12" s="43">
        <v>7</v>
      </c>
      <c r="B12" s="39" t="s">
        <v>16</v>
      </c>
      <c r="C12" s="40">
        <f>'[2]vik-info'!D19</f>
        <v>1</v>
      </c>
      <c r="D12" s="40">
        <f>'[2]vik-info'!E19</f>
        <v>0</v>
      </c>
      <c r="E12" s="40">
        <f>'[2]vik-info'!F19</f>
        <v>0</v>
      </c>
      <c r="F12" s="40">
        <f>'[2]vik-info'!G19</f>
        <v>1</v>
      </c>
      <c r="G12" s="40">
        <f>'[2]vik-info'!H19</f>
        <v>1498</v>
      </c>
      <c r="H12" s="41">
        <f t="shared" si="1"/>
        <v>1498</v>
      </c>
    </row>
    <row r="13" spans="1:12" s="42" customFormat="1" ht="22.5" customHeight="1" x14ac:dyDescent="0.2">
      <c r="A13" s="38">
        <v>8</v>
      </c>
      <c r="B13" s="39" t="s">
        <v>52</v>
      </c>
      <c r="C13" s="40">
        <v>2</v>
      </c>
      <c r="D13" s="40">
        <v>0</v>
      </c>
      <c r="E13" s="40">
        <v>0</v>
      </c>
      <c r="F13" s="40">
        <v>6</v>
      </c>
      <c r="G13" s="40">
        <v>447</v>
      </c>
      <c r="H13" s="41">
        <f>E13+G13</f>
        <v>447</v>
      </c>
    </row>
    <row r="14" spans="1:12" s="42" customFormat="1" ht="19.5" customHeight="1" x14ac:dyDescent="0.2">
      <c r="A14" s="43">
        <v>9</v>
      </c>
      <c r="B14" s="39" t="s">
        <v>53</v>
      </c>
      <c r="C14" s="40">
        <v>1</v>
      </c>
      <c r="D14" s="40">
        <f>'[1]vik-info'!E23</f>
        <v>0</v>
      </c>
      <c r="E14" s="40">
        <f>'[1]vik-info'!F23</f>
        <v>0</v>
      </c>
      <c r="F14" s="40">
        <v>2</v>
      </c>
      <c r="G14" s="40">
        <v>836</v>
      </c>
      <c r="H14" s="41">
        <f>E14+G14</f>
        <v>836</v>
      </c>
    </row>
    <row r="15" spans="1:12" s="42" customFormat="1" ht="20.25" customHeight="1" x14ac:dyDescent="0.2">
      <c r="A15" s="43">
        <v>10</v>
      </c>
      <c r="B15" s="39" t="s">
        <v>19</v>
      </c>
      <c r="C15" s="40">
        <f>'[1]vik-info'!D24</f>
        <v>5</v>
      </c>
      <c r="D15" s="40">
        <f>'[1]vik-info'!E24</f>
        <v>1</v>
      </c>
      <c r="E15" s="40">
        <f>'[1]vik-info'!F24</f>
        <v>5039</v>
      </c>
      <c r="F15" s="40">
        <v>19</v>
      </c>
      <c r="G15" s="40">
        <v>4813</v>
      </c>
      <c r="H15" s="41">
        <f>E15+G15</f>
        <v>9852</v>
      </c>
    </row>
    <row r="16" spans="1:12" s="42" customFormat="1" ht="20.25" customHeight="1" x14ac:dyDescent="0.2">
      <c r="A16" s="38">
        <v>11</v>
      </c>
      <c r="B16" s="39" t="s">
        <v>33</v>
      </c>
      <c r="C16" s="40">
        <v>2</v>
      </c>
      <c r="D16" s="40">
        <v>0</v>
      </c>
      <c r="E16" s="40">
        <v>0</v>
      </c>
      <c r="F16" s="40">
        <v>3</v>
      </c>
      <c r="G16" s="40">
        <v>633</v>
      </c>
      <c r="H16" s="41">
        <f t="shared" si="1"/>
        <v>633</v>
      </c>
    </row>
    <row r="17" spans="1:9" s="42" customFormat="1" ht="20.25" customHeight="1" x14ac:dyDescent="0.2">
      <c r="A17" s="43">
        <v>12</v>
      </c>
      <c r="B17" s="39" t="s">
        <v>21</v>
      </c>
      <c r="C17" s="40">
        <v>2</v>
      </c>
      <c r="D17" s="40">
        <f>'[3]vik-info_2810'!E17</f>
        <v>0</v>
      </c>
      <c r="E17" s="40">
        <f>'[3]vik-info_2810'!F17</f>
        <v>0</v>
      </c>
      <c r="F17" s="40">
        <v>4</v>
      </c>
      <c r="G17" s="40">
        <v>203</v>
      </c>
      <c r="H17" s="41">
        <f>E17+G17</f>
        <v>203</v>
      </c>
    </row>
    <row r="18" spans="1:9" s="14" customFormat="1" ht="86.25" customHeight="1" x14ac:dyDescent="0.2">
      <c r="A18" s="24" t="s">
        <v>4</v>
      </c>
      <c r="B18" s="25" t="s">
        <v>43</v>
      </c>
      <c r="C18" s="26"/>
      <c r="D18" s="26"/>
      <c r="E18" s="26"/>
      <c r="F18" s="26"/>
      <c r="G18" s="26"/>
      <c r="H18" s="27"/>
    </row>
    <row r="19" spans="1:9" s="42" customFormat="1" ht="18.75" customHeight="1" x14ac:dyDescent="0.2">
      <c r="A19" s="38">
        <v>1</v>
      </c>
      <c r="B19" s="39" t="s">
        <v>29</v>
      </c>
      <c r="C19" s="40">
        <v>0</v>
      </c>
      <c r="D19" s="40">
        <f>'[2]vik-info'!E5</f>
        <v>0</v>
      </c>
      <c r="E19" s="40">
        <f>'[2]vik-info'!F5</f>
        <v>0</v>
      </c>
      <c r="F19" s="40">
        <v>0</v>
      </c>
      <c r="G19" s="40">
        <v>0</v>
      </c>
      <c r="H19" s="41">
        <f>E19+G19</f>
        <v>0</v>
      </c>
      <c r="I19" s="42" t="s">
        <v>32</v>
      </c>
    </row>
    <row r="20" spans="1:9" s="42" customFormat="1" ht="18" customHeight="1" x14ac:dyDescent="0.2">
      <c r="A20" s="43">
        <v>2</v>
      </c>
      <c r="B20" s="39" t="s">
        <v>8</v>
      </c>
      <c r="C20" s="40">
        <v>0</v>
      </c>
      <c r="D20" s="40">
        <v>0</v>
      </c>
      <c r="E20" s="40">
        <v>0</v>
      </c>
      <c r="F20" s="40">
        <v>0</v>
      </c>
      <c r="G20" s="40">
        <v>0</v>
      </c>
      <c r="H20" s="41">
        <f>E20+G20</f>
        <v>0</v>
      </c>
    </row>
    <row r="21" spans="1:9" s="42" customFormat="1" ht="19.5" customHeight="1" x14ac:dyDescent="0.2">
      <c r="A21" s="43">
        <v>3</v>
      </c>
      <c r="B21" s="39" t="s">
        <v>47</v>
      </c>
      <c r="C21" s="40">
        <v>0</v>
      </c>
      <c r="D21" s="40">
        <v>0</v>
      </c>
      <c r="E21" s="40">
        <v>0</v>
      </c>
      <c r="F21" s="40">
        <v>0</v>
      </c>
      <c r="G21" s="40">
        <v>0</v>
      </c>
      <c r="H21" s="41">
        <f>E21+G21</f>
        <v>0</v>
      </c>
    </row>
    <row r="22" spans="1:9" s="42" customFormat="1" ht="17.25" customHeight="1" x14ac:dyDescent="0.2">
      <c r="A22" s="38">
        <v>4</v>
      </c>
      <c r="B22" s="39" t="s">
        <v>35</v>
      </c>
      <c r="C22" s="40">
        <v>0</v>
      </c>
      <c r="D22" s="40">
        <f>'[1]vik-info'!E9</f>
        <v>0</v>
      </c>
      <c r="E22" s="40">
        <f>'[1]vik-info'!F9</f>
        <v>0</v>
      </c>
      <c r="F22" s="40">
        <v>0</v>
      </c>
      <c r="G22" s="40">
        <v>0</v>
      </c>
      <c r="H22" s="41">
        <f>E22+G22</f>
        <v>0</v>
      </c>
    </row>
    <row r="23" spans="1:9" s="42" customFormat="1" ht="19.5" customHeight="1" x14ac:dyDescent="0.2">
      <c r="A23" s="43">
        <v>5</v>
      </c>
      <c r="B23" s="39" t="s">
        <v>9</v>
      </c>
      <c r="C23" s="40">
        <v>0</v>
      </c>
      <c r="D23" s="40">
        <v>0</v>
      </c>
      <c r="E23" s="40">
        <v>0</v>
      </c>
      <c r="F23" s="40">
        <v>0</v>
      </c>
      <c r="G23" s="40">
        <v>0</v>
      </c>
      <c r="H23" s="41">
        <v>0</v>
      </c>
    </row>
    <row r="24" spans="1:9" s="42" customFormat="1" ht="26.25" customHeight="1" x14ac:dyDescent="0.2">
      <c r="A24" s="43">
        <v>6</v>
      </c>
      <c r="B24" s="39" t="s">
        <v>10</v>
      </c>
      <c r="C24" s="46">
        <v>0</v>
      </c>
      <c r="D24" s="46">
        <v>0</v>
      </c>
      <c r="E24" s="46">
        <v>0</v>
      </c>
      <c r="F24" s="46">
        <v>0</v>
      </c>
      <c r="G24" s="46">
        <v>0</v>
      </c>
      <c r="H24" s="41">
        <f t="shared" ref="H24:H33" si="2">E24+G24</f>
        <v>0</v>
      </c>
    </row>
    <row r="25" spans="1:9" s="42" customFormat="1" ht="22.5" customHeight="1" x14ac:dyDescent="0.2">
      <c r="A25" s="38">
        <v>7</v>
      </c>
      <c r="B25" s="39" t="s">
        <v>27</v>
      </c>
      <c r="C25" s="46">
        <v>0</v>
      </c>
      <c r="D25" s="46">
        <v>0</v>
      </c>
      <c r="E25" s="46">
        <v>0</v>
      </c>
      <c r="F25" s="46">
        <v>0</v>
      </c>
      <c r="G25" s="46">
        <v>0</v>
      </c>
      <c r="H25" s="41">
        <f t="shared" si="2"/>
        <v>0</v>
      </c>
    </row>
    <row r="26" spans="1:9" s="42" customFormat="1" ht="22.5" customHeight="1" x14ac:dyDescent="0.2">
      <c r="A26" s="43">
        <v>8</v>
      </c>
      <c r="B26" s="39" t="s">
        <v>11</v>
      </c>
      <c r="C26" s="40">
        <v>0</v>
      </c>
      <c r="D26" s="40">
        <v>0</v>
      </c>
      <c r="E26" s="40">
        <v>0</v>
      </c>
      <c r="F26" s="40">
        <v>0</v>
      </c>
      <c r="G26" s="40">
        <v>0</v>
      </c>
      <c r="H26" s="41">
        <f>E26+G26</f>
        <v>0</v>
      </c>
    </row>
    <row r="27" spans="1:9" s="42" customFormat="1" ht="22.5" customHeight="1" x14ac:dyDescent="0.2">
      <c r="A27" s="43">
        <v>9</v>
      </c>
      <c r="B27" s="39" t="s">
        <v>12</v>
      </c>
      <c r="C27" s="40">
        <v>0</v>
      </c>
      <c r="D27" s="40">
        <v>0</v>
      </c>
      <c r="E27" s="40">
        <v>0</v>
      </c>
      <c r="F27" s="40">
        <v>0</v>
      </c>
      <c r="G27" s="40">
        <v>0</v>
      </c>
      <c r="H27" s="41">
        <f>E27+G27</f>
        <v>0</v>
      </c>
    </row>
    <row r="28" spans="1:9" s="42" customFormat="1" ht="25.5" x14ac:dyDescent="0.2">
      <c r="A28" s="38">
        <v>10</v>
      </c>
      <c r="B28" s="39" t="s">
        <v>13</v>
      </c>
      <c r="C28" s="46">
        <v>0</v>
      </c>
      <c r="D28" s="46">
        <v>0</v>
      </c>
      <c r="E28" s="46">
        <v>0</v>
      </c>
      <c r="F28" s="46">
        <v>0</v>
      </c>
      <c r="G28" s="46">
        <v>0</v>
      </c>
      <c r="H28" s="41">
        <f t="shared" si="2"/>
        <v>0</v>
      </c>
    </row>
    <row r="29" spans="1:9" s="42" customFormat="1" ht="20.25" customHeight="1" x14ac:dyDescent="0.2">
      <c r="A29" s="43">
        <v>11</v>
      </c>
      <c r="B29" s="39" t="s">
        <v>15</v>
      </c>
      <c r="C29" s="40">
        <v>0</v>
      </c>
      <c r="D29" s="40">
        <v>0</v>
      </c>
      <c r="E29" s="40">
        <v>0</v>
      </c>
      <c r="F29" s="40">
        <v>0</v>
      </c>
      <c r="G29" s="40">
        <v>0</v>
      </c>
      <c r="H29" s="41">
        <f>E29+G29</f>
        <v>0</v>
      </c>
    </row>
    <row r="30" spans="1:9" s="42" customFormat="1" ht="23.25" customHeight="1" x14ac:dyDescent="0.2">
      <c r="A30" s="43">
        <v>12</v>
      </c>
      <c r="B30" s="39" t="s">
        <v>49</v>
      </c>
      <c r="C30" s="46">
        <v>0</v>
      </c>
      <c r="D30" s="46">
        <v>0</v>
      </c>
      <c r="E30" s="46">
        <v>0</v>
      </c>
      <c r="F30" s="46">
        <v>0</v>
      </c>
      <c r="G30" s="46">
        <v>0</v>
      </c>
      <c r="H30" s="41">
        <f t="shared" ref="H30" si="3">E30+G30</f>
        <v>0</v>
      </c>
    </row>
    <row r="31" spans="1:9" s="42" customFormat="1" ht="23.25" customHeight="1" x14ac:dyDescent="0.2">
      <c r="A31" s="38">
        <v>13</v>
      </c>
      <c r="B31" s="39" t="s">
        <v>28</v>
      </c>
      <c r="C31" s="46">
        <v>0</v>
      </c>
      <c r="D31" s="46">
        <v>0</v>
      </c>
      <c r="E31" s="46">
        <v>0</v>
      </c>
      <c r="F31" s="46">
        <v>0</v>
      </c>
      <c r="G31" s="46">
        <v>0</v>
      </c>
      <c r="H31" s="41">
        <f t="shared" si="2"/>
        <v>0</v>
      </c>
    </row>
    <row r="32" spans="1:9" s="42" customFormat="1" ht="20.25" customHeight="1" x14ac:dyDescent="0.2">
      <c r="A32" s="43">
        <v>14</v>
      </c>
      <c r="B32" s="39" t="s">
        <v>17</v>
      </c>
      <c r="C32" s="40">
        <v>0</v>
      </c>
      <c r="D32" s="40">
        <v>0</v>
      </c>
      <c r="E32" s="40">
        <v>0</v>
      </c>
      <c r="F32" s="40">
        <v>0</v>
      </c>
      <c r="G32" s="40">
        <v>0</v>
      </c>
      <c r="H32" s="41">
        <f>E32+G32</f>
        <v>0</v>
      </c>
    </row>
    <row r="33" spans="1:11" s="42" customFormat="1" ht="24" customHeight="1" x14ac:dyDescent="0.2">
      <c r="A33" s="43">
        <v>15</v>
      </c>
      <c r="B33" s="39" t="s">
        <v>18</v>
      </c>
      <c r="C33" s="40">
        <v>0</v>
      </c>
      <c r="D33" s="40">
        <v>0</v>
      </c>
      <c r="E33" s="40">
        <v>0</v>
      </c>
      <c r="F33" s="40">
        <v>0</v>
      </c>
      <c r="G33" s="40">
        <v>0</v>
      </c>
      <c r="H33" s="41">
        <f t="shared" si="2"/>
        <v>0</v>
      </c>
    </row>
    <row r="34" spans="1:11" s="42" customFormat="1" ht="20.25" customHeight="1" x14ac:dyDescent="0.2">
      <c r="A34" s="38">
        <v>16</v>
      </c>
      <c r="B34" s="39" t="s">
        <v>20</v>
      </c>
      <c r="C34" s="40">
        <v>0</v>
      </c>
      <c r="D34" s="40">
        <f>'[1]vik-info'!E25</f>
        <v>0</v>
      </c>
      <c r="E34" s="40">
        <f>'[1]vik-info'!F25</f>
        <v>0</v>
      </c>
      <c r="F34" s="40">
        <v>0</v>
      </c>
      <c r="G34" s="40">
        <v>0</v>
      </c>
      <c r="H34" s="44">
        <f>E34+G34</f>
        <v>0</v>
      </c>
    </row>
    <row r="35" spans="1:11" s="15" customFormat="1" ht="56.25" customHeight="1" x14ac:dyDescent="0.2">
      <c r="A35" s="24" t="s">
        <v>5</v>
      </c>
      <c r="B35" s="25" t="s">
        <v>44</v>
      </c>
      <c r="C35" s="26"/>
      <c r="D35" s="26"/>
      <c r="E35" s="26"/>
      <c r="F35" s="26"/>
      <c r="G35" s="26"/>
      <c r="H35" s="27"/>
      <c r="K35" s="1"/>
    </row>
    <row r="36" spans="1:11" s="36" customFormat="1" ht="30" customHeight="1" x14ac:dyDescent="0.2">
      <c r="A36" s="33"/>
      <c r="B36" s="45" t="s">
        <v>37</v>
      </c>
      <c r="C36" s="34" t="s">
        <v>37</v>
      </c>
      <c r="D36" s="34" t="s">
        <v>37</v>
      </c>
      <c r="E36" s="34" t="s">
        <v>37</v>
      </c>
      <c r="F36" s="34" t="s">
        <v>37</v>
      </c>
      <c r="G36" s="34" t="s">
        <v>37</v>
      </c>
      <c r="H36" s="35" t="s">
        <v>37</v>
      </c>
      <c r="K36" s="37"/>
    </row>
    <row r="37" spans="1:11" s="15" customFormat="1" ht="51" x14ac:dyDescent="0.2">
      <c r="A37" s="24" t="s">
        <v>22</v>
      </c>
      <c r="B37" s="25" t="s">
        <v>45</v>
      </c>
      <c r="C37" s="26"/>
      <c r="D37" s="26"/>
      <c r="E37" s="26"/>
      <c r="F37" s="26"/>
      <c r="G37" s="26"/>
      <c r="H37" s="27"/>
      <c r="K37" s="1"/>
    </row>
    <row r="38" spans="1:11" s="36" customFormat="1" ht="30" customHeight="1" x14ac:dyDescent="0.2">
      <c r="A38" s="33">
        <v>1</v>
      </c>
      <c r="B38" s="45" t="s">
        <v>34</v>
      </c>
      <c r="C38" s="34">
        <v>0</v>
      </c>
      <c r="D38" s="34">
        <v>0</v>
      </c>
      <c r="E38" s="34">
        <v>0</v>
      </c>
      <c r="F38" s="34">
        <v>0</v>
      </c>
      <c r="G38" s="34">
        <v>0</v>
      </c>
      <c r="H38" s="35">
        <f t="shared" ref="H38:H43" si="4">E38+G38</f>
        <v>0</v>
      </c>
      <c r="K38" s="37"/>
    </row>
    <row r="39" spans="1:11" s="36" customFormat="1" ht="32.25" customHeight="1" x14ac:dyDescent="0.2">
      <c r="A39" s="49">
        <v>2</v>
      </c>
      <c r="B39" s="45" t="s">
        <v>39</v>
      </c>
      <c r="C39" s="46">
        <v>0</v>
      </c>
      <c r="D39" s="46">
        <v>0</v>
      </c>
      <c r="E39" s="46">
        <v>0</v>
      </c>
      <c r="F39" s="46">
        <v>0</v>
      </c>
      <c r="G39" s="46">
        <v>0</v>
      </c>
      <c r="H39" s="41">
        <f>E39+G39</f>
        <v>0</v>
      </c>
      <c r="I39" s="50"/>
      <c r="K39" s="37"/>
    </row>
    <row r="40" spans="1:11" s="36" customFormat="1" ht="24" customHeight="1" x14ac:dyDescent="0.2">
      <c r="A40" s="49">
        <v>3</v>
      </c>
      <c r="B40" s="45" t="s">
        <v>38</v>
      </c>
      <c r="C40" s="46">
        <v>0</v>
      </c>
      <c r="D40" s="46">
        <v>0</v>
      </c>
      <c r="E40" s="46">
        <v>0</v>
      </c>
      <c r="F40" s="46">
        <v>0</v>
      </c>
      <c r="G40" s="46">
        <v>0</v>
      </c>
      <c r="H40" s="41">
        <f>E40+G40</f>
        <v>0</v>
      </c>
      <c r="I40" s="50"/>
      <c r="K40" s="37"/>
    </row>
    <row r="41" spans="1:11" s="36" customFormat="1" ht="24" customHeight="1" x14ac:dyDescent="0.2">
      <c r="A41" s="49">
        <v>4</v>
      </c>
      <c r="B41" s="45" t="s">
        <v>46</v>
      </c>
      <c r="C41" s="46">
        <v>0</v>
      </c>
      <c r="D41" s="46">
        <v>0</v>
      </c>
      <c r="E41" s="46">
        <v>0</v>
      </c>
      <c r="F41" s="46">
        <v>0</v>
      </c>
      <c r="G41" s="46">
        <v>0</v>
      </c>
      <c r="H41" s="41">
        <f>E41+G41</f>
        <v>0</v>
      </c>
      <c r="I41" s="50"/>
      <c r="K41" s="37"/>
    </row>
    <row r="42" spans="1:11" s="36" customFormat="1" ht="30" customHeight="1" x14ac:dyDescent="0.2">
      <c r="A42" s="33">
        <v>5</v>
      </c>
      <c r="B42" s="51" t="s">
        <v>36</v>
      </c>
      <c r="C42" s="34">
        <v>0</v>
      </c>
      <c r="D42" s="34">
        <v>0</v>
      </c>
      <c r="E42" s="34">
        <v>0</v>
      </c>
      <c r="F42" s="34">
        <v>0</v>
      </c>
      <c r="G42" s="34">
        <v>0</v>
      </c>
      <c r="H42" s="35">
        <f t="shared" si="4"/>
        <v>0</v>
      </c>
      <c r="K42" s="37"/>
    </row>
    <row r="43" spans="1:11" s="36" customFormat="1" ht="30" customHeight="1" thickBot="1" x14ac:dyDescent="0.25">
      <c r="A43" s="33">
        <v>6</v>
      </c>
      <c r="B43" s="51" t="s">
        <v>31</v>
      </c>
      <c r="C43" s="34">
        <v>0</v>
      </c>
      <c r="D43" s="34">
        <v>0</v>
      </c>
      <c r="E43" s="34">
        <v>0</v>
      </c>
      <c r="F43" s="34">
        <v>0</v>
      </c>
      <c r="G43" s="34">
        <v>0</v>
      </c>
      <c r="H43" s="35">
        <f t="shared" si="4"/>
        <v>0</v>
      </c>
      <c r="K43" s="37"/>
    </row>
    <row r="44" spans="1:11" ht="30" customHeight="1" thickBot="1" x14ac:dyDescent="0.25">
      <c r="A44" s="28"/>
      <c r="B44" s="29" t="s">
        <v>6</v>
      </c>
      <c r="C44" s="31">
        <f>SUM(C6:C43)</f>
        <v>33</v>
      </c>
      <c r="D44" s="31">
        <f>SUM(D6:D43)</f>
        <v>2</v>
      </c>
      <c r="E44" s="31">
        <f>SUM(E6:E43)</f>
        <v>8498</v>
      </c>
      <c r="F44" s="31">
        <f>SUM(F6:F43)</f>
        <v>93</v>
      </c>
      <c r="G44" s="31">
        <f>SUM(G6:G43)</f>
        <v>25425</v>
      </c>
      <c r="H44" s="32">
        <f>SUM(H1:H43)</f>
        <v>33923</v>
      </c>
    </row>
    <row r="45" spans="1:11" ht="114" customHeight="1" x14ac:dyDescent="0.2">
      <c r="A45" s="55" t="s">
        <v>50</v>
      </c>
      <c r="B45" s="56"/>
      <c r="C45" s="56"/>
      <c r="D45" s="56"/>
      <c r="E45" s="56"/>
      <c r="F45" s="56"/>
      <c r="G45" s="56"/>
      <c r="H45" s="56"/>
    </row>
    <row r="46" spans="1:11" x14ac:dyDescent="0.2">
      <c r="A46" s="4"/>
      <c r="B46" s="54"/>
      <c r="C46" s="54"/>
      <c r="D46" s="54"/>
      <c r="E46" s="54"/>
      <c r="F46" s="54"/>
      <c r="G46" s="54"/>
      <c r="H46" s="54"/>
    </row>
    <row r="47" spans="1:11" x14ac:dyDescent="0.2">
      <c r="A47" s="5"/>
      <c r="B47" s="12"/>
      <c r="C47" s="8"/>
      <c r="D47" s="8"/>
      <c r="E47" s="8"/>
      <c r="F47" s="8"/>
      <c r="G47" s="8"/>
      <c r="H47" s="8"/>
    </row>
    <row r="48" spans="1:11" x14ac:dyDescent="0.2">
      <c r="A48" s="5"/>
      <c r="B48" s="12"/>
      <c r="C48" s="8"/>
      <c r="D48" s="8"/>
      <c r="E48" s="8"/>
      <c r="F48" s="8"/>
      <c r="G48" s="8"/>
      <c r="H48" s="8"/>
    </row>
    <row r="49" spans="1:12" x14ac:dyDescent="0.2">
      <c r="A49" s="6"/>
      <c r="B49" s="13"/>
      <c r="C49" s="9"/>
      <c r="D49" s="9"/>
      <c r="E49" s="9"/>
      <c r="F49" s="9"/>
      <c r="G49" s="9"/>
      <c r="H49" s="9"/>
    </row>
    <row r="50" spans="1:12" x14ac:dyDescent="0.2">
      <c r="A50" s="6"/>
      <c r="B50" s="30"/>
      <c r="C50" s="9"/>
      <c r="D50" s="9"/>
      <c r="E50" s="9"/>
      <c r="F50" s="9"/>
      <c r="G50" s="9"/>
      <c r="H50" s="9"/>
      <c r="L50" s="6"/>
    </row>
    <row r="51" spans="1:12" x14ac:dyDescent="0.2">
      <c r="A51" s="6"/>
      <c r="B51" s="13"/>
      <c r="C51" s="9"/>
      <c r="D51" s="9"/>
      <c r="E51" s="9"/>
      <c r="F51" s="9"/>
      <c r="G51" s="9"/>
      <c r="H51" s="9"/>
    </row>
    <row r="52" spans="1:12" x14ac:dyDescent="0.2">
      <c r="A52" s="6"/>
      <c r="B52" s="13"/>
      <c r="C52" s="9"/>
      <c r="D52" s="9"/>
      <c r="E52" s="9"/>
      <c r="F52" s="9"/>
      <c r="G52" s="9"/>
      <c r="H52" s="9"/>
    </row>
    <row r="53" spans="1:12" x14ac:dyDescent="0.2">
      <c r="A53" s="6"/>
      <c r="B53" s="13"/>
      <c r="C53" s="9"/>
      <c r="D53" s="9"/>
      <c r="E53" s="9"/>
      <c r="F53" s="9"/>
      <c r="G53" s="9"/>
      <c r="H53" s="9"/>
    </row>
    <row r="54" spans="1:12" x14ac:dyDescent="0.2">
      <c r="A54" s="7"/>
      <c r="B54" s="13"/>
      <c r="C54" s="10"/>
      <c r="D54" s="10"/>
      <c r="E54" s="10"/>
      <c r="F54" s="10"/>
      <c r="G54" s="10"/>
      <c r="H54" s="10"/>
    </row>
  </sheetData>
  <mergeCells count="3">
    <mergeCell ref="B2:H2"/>
    <mergeCell ref="B46:H46"/>
    <mergeCell ref="A45:H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09.10.2025</vt:lpstr>
      <vt:lpstr>Sheet1</vt:lpstr>
    </vt:vector>
  </TitlesOfParts>
  <Company>MRRB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OEM</cp:lastModifiedBy>
  <cp:lastPrinted>2025-10-20T15:42:22Z</cp:lastPrinted>
  <dcterms:created xsi:type="dcterms:W3CDTF">2012-07-13T12:49:30Z</dcterms:created>
  <dcterms:modified xsi:type="dcterms:W3CDTF">2025-11-10T17:00:44Z</dcterms:modified>
</cp:coreProperties>
</file>