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4000" windowHeight="9600" tabRatio="668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<sst xmlns="http://schemas.openxmlformats.org/spreadsheetml/2006/main" count="169" uniqueCount="68">
  <si>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</si>
  <si>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</si>
  <si>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</si>
  <si>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</si>
  <si>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</si>
  <si>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</si>
  <si>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</si>
  <si>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</si>
  <si>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</si>
  <si>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</si>
  <si>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</si>
  <si>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</si>
  <si>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</si>
  <si>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</si>
  <si>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</si>
  <si>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</si>
  <si>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</si>
  <si>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</si>
  <si>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</si>
  <si>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</si>
  <si>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</si>
  <si>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</si>
  <si>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</si>
  <si>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</si>
  <si>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</si>
  <si>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</si>
  <si>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</si>
  <si>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</si>
  <si>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</si>
  <si>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</si>
  <si>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</si>
  <si>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</si>
  <si>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</si>
  <si>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</si>
  <si>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</si>
  <si>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</si>
  <si>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</si>
  <si>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</si>
  <si>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</si>
  <si>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</si>
  <si>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</si>
  <si>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</si>
  <si>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</si>
  <si>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</si>
  <si>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</si>
  <si>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</si>
  <si>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</si>
  <si>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</si>
  <si>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</si>
  <si>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</si>
  <si>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</si>
  <si>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</si>
  <si>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</si>
  <si>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</si>
  <si>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</si>
  <si>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</si>
  <si>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</si>
  <si>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</si>
  <si>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</si>
  <si>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</si>
  <si>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</si>
  <si>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</si>
  <si>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</si>
  <si>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</si>
  <si>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</si>
  <si>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</si>
  <si>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МИНИСТЕРСТВО НА РЕГИОНАЛНОТО РАЗВИТИЕ И БЛАГОУСТРОЙСТВОТО</t>
  </si>
  <si>
    <t>Осигуряване на лични предпазни средства (маски, ръкавици, калцуни, предпазно облекло, защитни очила) за нуждите на МРРБ,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</si>
</sst>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59" fillId="34" borderId="16" xfId="0" applyFont="1" applyFill="1" applyBorder="1" applyAlignment="1" applyProtection="1">
      <alignment horizontal="left" wrapText="1" inden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4" sqref="A4:C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66</v>
      </c>
      <c r="B4" s="80"/>
      <c r="C4" s="81"/>
      <c r="D4" s="18">
        <v>44562</v>
      </c>
      <c r="E4" s="18">
        <v>44651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10612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10612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МИНИСТЕРСТВО НА РЕГИОНАЛНОТО РАЗВИТИЕ И БЛАГОУСТРОЙСТВОТО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44562</v>
      </c>
      <c r="E4" s="19">
        <f>IF(ISBLANK(ОБЩО!E4),"",ОБЩО!E4)</f>
        <v>44651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>
        <f>5895+641+925+3151</f>
        <v>10612</v>
      </c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10612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МИНИСТЕРСТВО НА РЕГИОНАЛНОТО РАЗВИТИЕ И БЛАГОУСТРОЙСТВОТО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44562</v>
      </c>
      <c r="E4" s="19">
        <f>IF(ISBLANK(ОБЩО!E4),"",ОБЩО!E4)</f>
        <v>44651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МИНИСТЕРСТВО НА РЕГИОНАЛНОТО РАЗВИТИЕ И БЛАГОУСТРОЙСТВОТО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44562</v>
      </c>
      <c r="E4" s="19">
        <f>IF(ISBLANK(ОБЩО!E4),"",ОБЩО!E4)</f>
        <v>44651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zoomScalePageLayoutView="0" workbookViewId="0" topLeftCell="B1">
      <pane xSplit="1" ySplit="8" topLeftCell="C30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9" sqref="D39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3" t="s">
        <v>42</v>
      </c>
      <c r="C2" s="74"/>
      <c r="D2" s="74"/>
      <c r="E2" s="74"/>
      <c r="F2" s="75"/>
      <c r="G2" s="60" t="str">
        <f>IF(SUM(G10:G42)=0,"",IF(SUM(G10:G42)=1,"Добавена е нова мярка!","Добавени са нови мерки!"))</f>
        <v>Добавена е нова мярка!</v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5" t="str">
        <f>IF(ISBLANK(ОБЩО!A4),"",ОБЩО!A4)</f>
        <v>МИНИСТЕРСТВО НА РЕГИОНАЛНОТО РАЗВИТИЕ И БЛАГОУСТРОЙСТВОТО</v>
      </c>
      <c r="C4" s="86">
        <f>IF(ISBLANK(ОБЩО!B4),"",ОБЩО!B4)</f>
      </c>
      <c r="D4" s="87">
        <f>IF(ISBLANK(ОБЩО!C4),"",ОБЩО!C4)</f>
      </c>
      <c r="E4" s="19">
        <f>IF(ISBLANK(ОБЩО!D4),"",ОБЩО!D4)</f>
        <v>44562</v>
      </c>
      <c r="F4" s="19">
        <f>IF(ISBLANK(ОБЩО!E4),"",ОБЩО!E4)</f>
        <v>44651</v>
      </c>
    </row>
    <row r="5" spans="1:6" ht="18.75" customHeight="1" thickBot="1">
      <c r="A5" s="55">
        <v>1</v>
      </c>
      <c r="B5" s="88" t="s">
        <v>25</v>
      </c>
      <c r="C5" s="89"/>
      <c r="D5" s="90"/>
      <c r="E5" s="10"/>
      <c r="F5" s="64"/>
    </row>
    <row r="6" spans="1:6" ht="26.25" customHeight="1">
      <c r="A6" s="55">
        <v>1</v>
      </c>
      <c r="B6" s="6"/>
      <c r="C6" s="67"/>
      <c r="D6" s="91" t="s">
        <v>21</v>
      </c>
      <c r="E6" s="91"/>
      <c r="F6" s="92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7221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3391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1</v>
      </c>
      <c r="B32" s="31" t="s">
        <v>40</v>
      </c>
      <c r="C32" s="40"/>
      <c r="D32" s="40">
        <f>SUM(D33:D42)</f>
        <v>7221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39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0</v>
      </c>
      <c r="B35" s="22" t="s">
        <v>51</v>
      </c>
      <c r="C35" s="39"/>
      <c r="D35" s="52"/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78.75">
      <c r="A38" s="55">
        <f t="shared" si="0"/>
        <v>1</v>
      </c>
      <c r="B38" s="72" t="s">
        <v>67</v>
      </c>
      <c r="C38" s="39"/>
      <c r="D38" s="52">
        <v>7221</v>
      </c>
      <c r="E38" s="52"/>
      <c r="F38" s="52"/>
      <c r="G38">
        <f>IF(ABS(MAX(D38:F38))+ABS(MIN(D38:F38))=0,0,1)</f>
        <v>1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3" t="s">
        <v>53</v>
      </c>
      <c r="C2" s="74"/>
      <c r="D2" s="75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МИНИСТЕРСТВО НА РЕГИОНАЛНОТО РАЗВИТИЕ И БЛАГОУСТРОЙСТВОТО</v>
      </c>
      <c r="C4" s="19">
        <f>IF(ISBLANK(ОБЩО!D4),"",ОБЩО!D4)</f>
        <v>44562</v>
      </c>
      <c r="D4" s="19">
        <f>IF(ISBLANK(ОБЩО!E4),"",ОБЩО!E4)</f>
        <v>44651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2021-01-13T17:17:49Z</cp:lastPrinted>
  <dcterms:created xsi:type="dcterms:W3CDTF">2020-04-28T14:17:25Z</dcterms:created>
  <dcterms:modified xsi:type="dcterms:W3CDTF">2022-04-11T12:12:30Z</dcterms:modified>
  <cp:category/>
  <cp:version/>
  <cp:contentType/>
  <cp:contentStatus/>
</cp:coreProperties>
</file>